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xl/_rels/workbook.xml.rels" ContentType="application/vnd.openxmlformats-package.relationships+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Tracker" sheetId="2" state="visible" r:id="rId4"/>
    <sheet name="Summary"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<sst xmlns="http://schemas.openxmlformats.org/spreadsheetml/2006/main" count="86" uniqueCount="76">
  <si>
    <t xml:space="preserve">Adults at Risk — Frequent A&amp;E / UTC Attender Safeguarding Tracker (Example Template)</t>
  </si>
  <si>
    <t xml:space="preserve">Purpose</t>
  </si>
  <si>
    <t xml:space="preserve">This is an example template only — adapt to your practice. A six-monthly audit of adults at risk with three or more A&amp;E or Urgent Treatment Centre (UTC) attendances in the previous twelve months, restricted to patients on one or more of the practice's vulnerability registers. Frequent attendance at A&amp;E or an Urgent Treatment Centre can be an indicator of unmet need, neglect, abuse or escalating risk, and CQC expect practices to consider A&amp;E attendances and unplanned admissions as part of safeguarding register reviews. This audit evidences that you look for the pattern systematically rather than case by case.</t>
  </si>
  <si>
    <t xml:space="preserve">How to run the audit</t>
  </si>
  <si>
    <t xml:space="preserve">•  Run six-monthly. Identify the cohort with a clinical system search (e.g. EMIS / Ardens): patients with three or more A&amp;E or UTC attendances combined in the previous twelve months. Adjust the threshold, lookback and frequency to suit your population — record what you chose on this tab.</t>
  </si>
  <si>
    <t xml:space="preserve">•  Define your own 'on registers' list and record it here. Example vulnerability registers: adult safeguarding; severe mental illness (SMI); learning disability; frailty (e.g. eCFS 6 or above); case management; substance misuse; domestic abuse coded; carers (where the patient is the carer); homeless or no fixed address.</t>
  </si>
  <si>
    <t xml:space="preserve">•  Enter one patient per row on the Tracker tab. The Total column calculates automatically. For each patient, review the pattern of attendances and the themes in the presenting complaints, risk assess, record the risk level (High / Medium / Low), and set out any action required with an owner and date.</t>
  </si>
  <si>
    <t xml:space="preserve">•  Record an outcome for every patient — 'no action required' is a valid outcome and should be written down. Flag patients to look at again at the next cycle.</t>
  </si>
  <si>
    <t xml:space="preserve">•  The Summary tab calculates cohort figures automatically and has space for a short narrative of themes and a cycle-on-cycle comparison. Save one file per cycle and bring the headline findings to the safeguarding meeting — the audit row on the meeting minutes template refers to this tracker.</t>
  </si>
  <si>
    <t xml:space="preserve">•  Amber-shaded rows on the Tracker tab are worked examples — overwrite them with your own patients.</t>
  </si>
  <si>
    <t xml:space="preserve">Scoring conventions</t>
  </si>
  <si>
    <t xml:space="preserve">•  Y — action / standard met and documented in the patient record.  N — not met.  N/A — not clinically applicable to the patient.</t>
  </si>
  <si>
    <t xml:space="preserve">Information governance</t>
  </si>
  <si>
    <t xml:space="preserve">•  This tracker contains patient-identifiable safeguarding data. Store it on the practice's secure drive with access restricted to the safeguarding team. Do not email it; share findings through the minuted safeguarding meeting using anonymised identifiers.</t>
  </si>
  <si>
    <t xml:space="preserve">Audit settings (record your choices)</t>
  </si>
  <si>
    <t xml:space="preserve">•  Cycle frequency: six-monthly   |   Lookback period: twelve months   |   Threshold: 3 or more A&amp;E or UTC attendances combined   |   First cycle: [month year]   |   Lead: [name, role]</t>
  </si>
  <si>
    <t xml:space="preserve">ADULTS AT RISK — FREQUENT A&amp;E / UTC ATTENDER SAFEGUARDING TRACKER — TRACKER</t>
  </si>
  <si>
    <t xml:space="preserve">Cycle:</t>
  </si>
  <si>
    <t xml:space="preserve">Date of cycle:</t>
  </si>
  <si>
    <t xml:space="preserve">Reviewer:</t>
  </si>
  <si>
    <t xml:space="preserve">Patient ID</t>
  </si>
  <si>
    <t xml:space="preserve">Age</t>
  </si>
  <si>
    <t xml:space="preserve">Gender</t>
  </si>
  <si>
    <t xml:space="preserve">On registers?</t>
  </si>
  <si>
    <t xml:space="preserve">A&amp;E count (12m)</t>
  </si>
  <si>
    <t xml:space="preserve">UTC count (12m)</t>
  </si>
  <si>
    <t xml:space="preserve">Total (auto)</t>
  </si>
  <si>
    <t xml:space="preserve">Dates of attendance</t>
  </si>
  <si>
    <t xml:space="preserve">Themes from presenting complaints</t>
  </si>
  <si>
    <t xml:space="preserve">Pattern reviewed and risk assessed?</t>
  </si>
  <si>
    <t xml:space="preserve">Risk level</t>
  </si>
  <si>
    <t xml:space="preserve">Action required (or 'no action required')</t>
  </si>
  <si>
    <t xml:space="preserve">Action by</t>
  </si>
  <si>
    <t xml:space="preserve">Action date</t>
  </si>
  <si>
    <t xml:space="preserve">Review at next cycle?</t>
  </si>
  <si>
    <t xml:space="preserve">12345</t>
  </si>
  <si>
    <t xml:space="preserve">78</t>
  </si>
  <si>
    <t xml:space="preserve">F</t>
  </si>
  <si>
    <t xml:space="preserve">Y</t>
  </si>
  <si>
    <t xml:space="preserve">12/01, 03/02, 28/02, 15/03</t>
  </si>
  <si>
    <t xml:space="preserve">Falls x3, confusion x1</t>
  </si>
  <si>
    <t xml:space="preserve">High</t>
  </si>
  <si>
    <t xml:space="preserve">Falls risk assessment and frailty review; referred to falls service; district nurse visit arranged; discussed at safeguarding meeting</t>
  </si>
  <si>
    <t xml:space="preserve">SG lead</t>
  </si>
  <si>
    <t xml:space="preserve">20/04/20XX</t>
  </si>
  <si>
    <t xml:space="preserve">23456</t>
  </si>
  <si>
    <t xml:space="preserve">41</t>
  </si>
  <si>
    <t xml:space="preserve">M</t>
  </si>
  <si>
    <t xml:space="preserve">05/02, 19/02, 02/03, 22/03</t>
  </si>
  <si>
    <t xml:space="preserve">Alcohol-related injuries; chest pain</t>
  </si>
  <si>
    <t xml:space="preserve">Medium</t>
  </si>
  <si>
    <t xml:space="preserve">GP review completed; re-referred to substance misuse service; care plan updated</t>
  </si>
  <si>
    <t xml:space="preserve">GP</t>
  </si>
  <si>
    <t xml:space="preserve">28/04/20XX</t>
  </si>
  <si>
    <t xml:space="preserve">ADULTS AT RISK — FREQUENT A&amp;E / UTC ATTENDER SAFEGUARDING TRACKER — SUMMARY</t>
  </si>
  <si>
    <t xml:space="preserve">Auto-calculated from the Tracker tab. Figures include any example rows until you overwrite them.</t>
  </si>
  <si>
    <t xml:space="preserve">Cohort size</t>
  </si>
  <si>
    <t xml:space="preserve">Activity summary</t>
  </si>
  <si>
    <t xml:space="preserve">Number on registers</t>
  </si>
  <si>
    <t xml:space="preserve">Sum of A&amp;E attendances across cohort</t>
  </si>
  <si>
    <t xml:space="preserve">Sum of UTC attendances across cohort</t>
  </si>
  <si>
    <t xml:space="preserve">Number with pattern reviewed (Y)</t>
  </si>
  <si>
    <t xml:space="preserve">Number at High risk</t>
  </si>
  <si>
    <t xml:space="preserve">Number at Medium risk</t>
  </si>
  <si>
    <t xml:space="preserve">Number flagged for review at next cycle</t>
  </si>
  <si>
    <t xml:space="preserve">Themes and observations from this cycle</t>
  </si>
  <si>
    <t xml:space="preserve">(Type a short narrative here — patterns, repeat patients, safeguarding actions, follow-up priorities.)</t>
  </si>
  <si>
    <t xml:space="preserve">Cycle comparison</t>
  </si>
  <si>
    <t xml:space="preserve">After cycle 2, enter the previous cycle figures alongside to track changes.</t>
  </si>
  <si>
    <t xml:space="preserve">Metric</t>
  </si>
  <si>
    <t xml:space="preserve">Previous cycle</t>
  </si>
  <si>
    <t xml:space="preserve">This cycle</t>
  </si>
  <si>
    <t xml:space="preserve">Change</t>
  </si>
  <si>
    <t xml:space="preserve">Repeat-flagged from previous cycle</t>
  </si>
  <si>
    <t xml:space="preserve">Number with pattern reviewed</t>
  </si>
  <si>
    <t xml:space="preserve">[Practice name] | Example template — adapt to your practice</t>
  </si>
</sst>
</file>

<file path=xl/styles.xml><?xml version="1.0" encoding="utf-8"?>
<styleSheet xmlns="http://schemas.openxmlformats.org/spreadsheetml/2006/main">
  <numFmts count="3">
    <numFmt numFmtId="164" formatCode="General"/>
    <numFmt numFmtId="165" formatCode="General"/>
    <numFmt numFmtId="166" formatCode="0%"/>
  </numFmts>
  <fonts count="15">
    <font>
      <sz val="11"/>
      <color theme="1"/>
      <name val="Calibri"/>
      <family val="2"/>
      <charset val="1"/>
    </font>
    <font>
      <sz val="10"/>
      <name val="Arial"/>
      <family val="0"/>
    </font>
    <font>
      <sz val="10"/>
      <name val="Arial"/>
      <family val="0"/>
    </font>
    <font>
      <sz val="10"/>
      <name val="Arial"/>
      <family val="0"/>
    </font>
    <font>
      <b val="true"/>
      <sz val="16"/>
      <name val="Arial"/>
      <family val="0"/>
      <charset val="1"/>
    </font>
    <font>
      <sz val="10.5"/>
      <name val="Arial"/>
      <family val="0"/>
      <charset val="1"/>
    </font>
    <font>
      <b val="true"/>
      <sz val="12"/>
      <name val="Arial"/>
      <family val="0"/>
      <charset val="1"/>
    </font>
    <font>
      <b val="true"/>
      <sz val="13"/>
      <name val="Arial"/>
      <family val="0"/>
      <charset val="1"/>
    </font>
    <font>
      <b val="true"/>
      <sz val="10"/>
      <name val="Arial"/>
      <family val="0"/>
      <charset val="1"/>
    </font>
    <font>
      <b val="true"/>
      <sz val="9.5"/>
      <color rgb="FFFFFFFF"/>
      <name val="Arial"/>
      <family val="0"/>
      <charset val="1"/>
    </font>
    <font>
      <i val="true"/>
      <sz val="9.5"/>
      <name val="Arial"/>
      <family val="0"/>
      <charset val="1"/>
    </font>
    <font>
      <i val="true"/>
      <sz val="10.5"/>
      <color rgb="FF595959"/>
      <name val="Arial"/>
      <family val="0"/>
      <charset val="1"/>
    </font>
    <font>
      <b val="true"/>
      <sz val="10.5"/>
      <color rgb="FF000000"/>
      <name val="Arial"/>
      <family val="0"/>
      <charset val="1"/>
    </font>
    <font>
      <sz val="10.5"/>
      <color rgb="FF000000"/>
      <name val="Arial"/>
      <family val="0"/>
      <charset val="1"/>
    </font>
    <font>
      <i val="true"/>
      <sz val="9"/>
      <color rgb="FF595959"/>
      <name val="Arial"/>
      <family val="0"/>
      <charset val="1"/>
    </font>
  </fonts>
  <fills count="4">
    <fill>
      <patternFill patternType="none"/>
    </fill>
    <fill>
      <patternFill patternType="gray125"/>
    </fill>
    <fill>
      <patternFill patternType="solid">
        <fgColor rgb="FF404040"/>
        <bgColor rgb="FF333300"/>
      </patternFill>
    </fill>
    <fill>
      <patternFill patternType="solid">
        <fgColor rgb="FFFFF2CC"/>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10" fillId="3" borderId="1" xfId="0" applyFont="true" applyBorder="true" applyAlignment="true" applyProtection="false">
      <alignment horizontal="general" vertical="top" textRotation="0" wrapText="true" indent="0" shrinkToFit="false"/>
      <protection locked="true" hidden="false"/>
    </xf>
    <xf numFmtId="165" fontId="10" fillId="3" borderId="1" xfId="0" applyFont="true" applyBorder="true" applyAlignment="true" applyProtection="false">
      <alignment horizontal="center" vertical="top" textRotation="0" wrapText="false" indent="0" shrinkToFit="false"/>
      <protection locked="true" hidden="false"/>
    </xf>
    <xf numFmtId="164" fontId="0" fillId="0" borderId="1" xfId="0" applyFont="false" applyBorder="true" applyAlignment="tru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top"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5" fontId="13" fillId="0" borderId="0" xfId="0" applyFont="true" applyBorder="false" applyAlignment="true" applyProtection="false">
      <alignment horizontal="general" vertical="bottom" textRotation="0" wrapText="false" indent="0" shrinkToFit="false"/>
      <protection locked="true" hidden="false"/>
    </xf>
    <xf numFmtId="166" fontId="13"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404040"/>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sharedStrings" Target="sharedStrings.xml"/><Relationship Id="rId5" Type="http://schemas.openxmlformats.org/officeDocument/2006/relationships/worksheet" Target="worksheets/sheet3.xml"/><Relationship Id="rId4" Type="http://schemas.openxmlformats.org/officeDocument/2006/relationships/worksheet" Target="worksheets/sheet2.xml"/><Relationship Id="rId9" Type="http://schemas.openxmlformats.org/officeDocument/2006/relationships/customXml" Target="../customXml/item3.xml"/></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110"/>
  </cols>
  <sheetData>
    <row r="1" customFormat="false" ht="19.5" hidden="false" customHeight="true" outlineLevel="0" collapsed="false">
      <c r="B1" s="2" t="s">
        <v>0</v>
      </c>
    </row>
    <row r="2" customFormat="false" ht="15" hidden="false" customHeight="true" outlineLevel="0" collapsed="false">
      <c r="B2" s="3"/>
    </row>
    <row r="3" customFormat="false" ht="15" hidden="false" customHeight="true" outlineLevel="0" collapsed="false">
      <c r="B3" s="4" t="s">
        <v>1</v>
      </c>
    </row>
    <row r="4" customFormat="false" ht="69.75" hidden="false" customHeight="true" outlineLevel="0" collapsed="false">
      <c r="B4" s="3" t="s">
        <v>2</v>
      </c>
    </row>
    <row r="5" customFormat="false" ht="15" hidden="false" customHeight="true" outlineLevel="0" collapsed="false">
      <c r="B5" s="3"/>
    </row>
    <row r="6" customFormat="false" ht="15" hidden="false" customHeight="true" outlineLevel="0" collapsed="false">
      <c r="B6" s="4" t="s">
        <v>3</v>
      </c>
    </row>
    <row r="7" customFormat="false" ht="55.5" hidden="false" customHeight="true" outlineLevel="0" collapsed="false">
      <c r="B7" s="3" t="s">
        <v>4</v>
      </c>
    </row>
    <row r="8" customFormat="false" ht="55.5" hidden="false" customHeight="true" outlineLevel="0" collapsed="false">
      <c r="B8" s="3" t="s">
        <v>5</v>
      </c>
    </row>
    <row r="9" customFormat="false" ht="55.5" hidden="false" customHeight="true" outlineLevel="0" collapsed="false">
      <c r="B9" s="3" t="s">
        <v>6</v>
      </c>
    </row>
    <row r="10" customFormat="false" ht="30" hidden="false" customHeight="true" outlineLevel="0" collapsed="false">
      <c r="B10" s="3" t="s">
        <v>7</v>
      </c>
    </row>
    <row r="11" customFormat="false" ht="55.5" hidden="false" customHeight="true" outlineLevel="0" collapsed="false">
      <c r="B11" s="3" t="s">
        <v>8</v>
      </c>
    </row>
    <row r="12" customFormat="false" ht="18" hidden="false" customHeight="true" outlineLevel="0" collapsed="false">
      <c r="B12" s="3" t="s">
        <v>9</v>
      </c>
    </row>
    <row r="13" customFormat="false" ht="15" hidden="false" customHeight="true" outlineLevel="0" collapsed="false">
      <c r="B13" s="3"/>
    </row>
    <row r="14" customFormat="false" ht="15" hidden="false" customHeight="true" outlineLevel="0" collapsed="false">
      <c r="B14" s="4" t="s">
        <v>10</v>
      </c>
    </row>
    <row r="15" customFormat="false" ht="30" hidden="false" customHeight="true" outlineLevel="0" collapsed="false">
      <c r="B15" s="3" t="s">
        <v>11</v>
      </c>
    </row>
    <row r="16" customFormat="false" ht="15" hidden="false" customHeight="true" outlineLevel="0" collapsed="false">
      <c r="B16" s="3"/>
    </row>
    <row r="17" customFormat="false" ht="15" hidden="false" customHeight="true" outlineLevel="0" collapsed="false">
      <c r="B17" s="4" t="s">
        <v>12</v>
      </c>
    </row>
    <row r="18" customFormat="false" ht="42" hidden="false" customHeight="true" outlineLevel="0" collapsed="false">
      <c r="B18" s="3" t="s">
        <v>13</v>
      </c>
    </row>
    <row r="19" customFormat="false" ht="15" hidden="false" customHeight="true" outlineLevel="0" collapsed="false">
      <c r="B19" s="3"/>
    </row>
    <row r="20" customFormat="false" ht="15" hidden="false" customHeight="true" outlineLevel="0" collapsed="false">
      <c r="B20" s="4" t="s">
        <v>14</v>
      </c>
    </row>
    <row r="21" customFormat="false" ht="42" hidden="false" customHeight="true" outlineLevel="0" collapsed="false">
      <c r="B21" s="3"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6"/>
    <col collapsed="false" customWidth="true" hidden="false" outlineLevel="0" max="3" min="3" style="1" width="8"/>
    <col collapsed="false" customWidth="true" hidden="false" outlineLevel="0" max="4" min="4" style="1" width="12"/>
    <col collapsed="false" customWidth="true" hidden="false" outlineLevel="0" max="6" min="5" style="1" width="10"/>
    <col collapsed="false" customWidth="true" hidden="false" outlineLevel="0" max="7" min="7" style="1" width="8"/>
    <col collapsed="false" customWidth="true" hidden="false" outlineLevel="0" max="8" min="8" style="1" width="20"/>
    <col collapsed="false" customWidth="true" hidden="false" outlineLevel="0" max="9" min="9" style="1" width="30"/>
    <col collapsed="false" customWidth="true" hidden="false" outlineLevel="0" max="10" min="10" style="1" width="14"/>
    <col collapsed="false" customWidth="true" hidden="false" outlineLevel="0" max="11" min="11" style="1" width="11"/>
    <col collapsed="false" customWidth="true" hidden="false" outlineLevel="0" max="12" min="12" style="1" width="36"/>
    <col collapsed="false" customWidth="true" hidden="false" outlineLevel="0" max="15" min="13" style="1" width="10"/>
  </cols>
  <sheetData>
    <row r="1" customFormat="false" ht="15.75" hidden="false" customHeight="true" outlineLevel="0" collapsed="false">
      <c r="A1" s="5" t="s">
        <v>16</v>
      </c>
    </row>
    <row r="2" customFormat="false" ht="15" hidden="false" customHeight="true" outlineLevel="0" collapsed="false">
      <c r="A2" s="6" t="s">
        <v>17</v>
      </c>
      <c r="C2" s="6" t="s">
        <v>18</v>
      </c>
      <c r="E2" s="6" t="s">
        <v>19</v>
      </c>
    </row>
    <row r="3" customFormat="false" ht="61.5" hidden="false" customHeight="true" outlineLevel="0" collapsed="false">
      <c r="A3" s="7" t="s">
        <v>20</v>
      </c>
      <c r="B3" s="7" t="s">
        <v>21</v>
      </c>
      <c r="C3" s="7" t="s">
        <v>22</v>
      </c>
      <c r="D3" s="7" t="s">
        <v>23</v>
      </c>
      <c r="E3" s="7" t="s">
        <v>24</v>
      </c>
      <c r="F3" s="7" t="s">
        <v>25</v>
      </c>
      <c r="G3" s="7" t="s">
        <v>26</v>
      </c>
      <c r="H3" s="7" t="s">
        <v>27</v>
      </c>
      <c r="I3" s="7" t="s">
        <v>28</v>
      </c>
      <c r="J3" s="7" t="s">
        <v>29</v>
      </c>
      <c r="K3" s="7" t="s">
        <v>30</v>
      </c>
      <c r="L3" s="7" t="s">
        <v>31</v>
      </c>
      <c r="M3" s="7" t="s">
        <v>32</v>
      </c>
      <c r="N3" s="7" t="s">
        <v>33</v>
      </c>
      <c r="O3" s="7" t="s">
        <v>34</v>
      </c>
    </row>
    <row r="4" customFormat="false" ht="43.5" hidden="false" customHeight="true" outlineLevel="0" collapsed="false">
      <c r="A4" s="8" t="s">
        <v>35</v>
      </c>
      <c r="B4" s="8" t="s">
        <v>36</v>
      </c>
      <c r="C4" s="8" t="s">
        <v>37</v>
      </c>
      <c r="D4" s="8" t="s">
        <v>38</v>
      </c>
      <c r="E4" s="8" t="n">
        <v>3</v>
      </c>
      <c r="F4" s="8" t="n">
        <v>1</v>
      </c>
      <c r="G4" s="9" t="n">
        <f aca="false">IFERROR(IF(AND(E4="",F4=""),"",N(E4)+N(F4)),"")</f>
        <v>4</v>
      </c>
      <c r="H4" s="8" t="s">
        <v>39</v>
      </c>
      <c r="I4" s="8" t="s">
        <v>40</v>
      </c>
      <c r="J4" s="8" t="s">
        <v>38</v>
      </c>
      <c r="K4" s="8" t="s">
        <v>41</v>
      </c>
      <c r="L4" s="8" t="s">
        <v>42</v>
      </c>
      <c r="M4" s="8" t="s">
        <v>43</v>
      </c>
      <c r="N4" s="8" t="s">
        <v>44</v>
      </c>
      <c r="O4" s="8" t="s">
        <v>38</v>
      </c>
    </row>
    <row r="5" customFormat="false" ht="43.5" hidden="false" customHeight="true" outlineLevel="0" collapsed="false">
      <c r="A5" s="8" t="s">
        <v>45</v>
      </c>
      <c r="B5" s="8" t="s">
        <v>46</v>
      </c>
      <c r="C5" s="8" t="s">
        <v>47</v>
      </c>
      <c r="D5" s="8" t="s">
        <v>38</v>
      </c>
      <c r="E5" s="8" t="n">
        <v>2</v>
      </c>
      <c r="F5" s="8" t="n">
        <v>2</v>
      </c>
      <c r="G5" s="9" t="n">
        <f aca="false">IFERROR(IF(AND(E5="",F5=""),"",N(E5)+N(F5)),"")</f>
        <v>4</v>
      </c>
      <c r="H5" s="8" t="s">
        <v>48</v>
      </c>
      <c r="I5" s="8" t="s">
        <v>49</v>
      </c>
      <c r="J5" s="8" t="s">
        <v>38</v>
      </c>
      <c r="K5" s="8" t="s">
        <v>50</v>
      </c>
      <c r="L5" s="8" t="s">
        <v>51</v>
      </c>
      <c r="M5" s="8" t="s">
        <v>52</v>
      </c>
      <c r="N5" s="8" t="s">
        <v>53</v>
      </c>
      <c r="O5" s="8" t="s">
        <v>38</v>
      </c>
    </row>
    <row r="6" customFormat="false" ht="15" hidden="false" customHeight="true" outlineLevel="0" collapsed="false">
      <c r="A6" s="10"/>
      <c r="B6" s="10"/>
      <c r="C6" s="10"/>
      <c r="D6" s="10"/>
      <c r="E6" s="10"/>
      <c r="F6" s="10"/>
      <c r="G6" s="11" t="str">
        <f aca="false">IFERROR(IF(AND(E6="",F6=""),"",N(E6)+N(F6)),"")</f>
        <v/>
      </c>
      <c r="H6" s="10"/>
      <c r="I6" s="10"/>
      <c r="J6" s="10"/>
      <c r="K6" s="10"/>
      <c r="L6" s="10"/>
      <c r="M6" s="10"/>
      <c r="N6" s="10"/>
      <c r="O6" s="10"/>
    </row>
    <row r="7" customFormat="false" ht="15" hidden="false" customHeight="true" outlineLevel="0" collapsed="false">
      <c r="A7" s="10"/>
      <c r="B7" s="10"/>
      <c r="C7" s="10"/>
      <c r="D7" s="10"/>
      <c r="E7" s="10"/>
      <c r="F7" s="10"/>
      <c r="G7" s="11" t="str">
        <f aca="false">IFERROR(IF(AND(E7="",F7=""),"",N(E7)+N(F7)),"")</f>
        <v/>
      </c>
      <c r="H7" s="10"/>
      <c r="I7" s="10"/>
      <c r="J7" s="10"/>
      <c r="K7" s="10"/>
      <c r="L7" s="10"/>
      <c r="M7" s="10"/>
      <c r="N7" s="10"/>
      <c r="O7" s="10"/>
    </row>
    <row r="8" customFormat="false" ht="15" hidden="false" customHeight="true" outlineLevel="0" collapsed="false">
      <c r="A8" s="10"/>
      <c r="B8" s="10"/>
      <c r="C8" s="10"/>
      <c r="D8" s="10"/>
      <c r="E8" s="10"/>
      <c r="F8" s="10"/>
      <c r="G8" s="11" t="str">
        <f aca="false">IFERROR(IF(AND(E8="",F8=""),"",N(E8)+N(F8)),"")</f>
        <v/>
      </c>
      <c r="H8" s="10"/>
      <c r="I8" s="10"/>
      <c r="J8" s="10"/>
      <c r="K8" s="10"/>
      <c r="L8" s="10"/>
      <c r="M8" s="10"/>
      <c r="N8" s="10"/>
      <c r="O8" s="10"/>
    </row>
    <row r="9" customFormat="false" ht="15" hidden="false" customHeight="true" outlineLevel="0" collapsed="false">
      <c r="A9" s="10"/>
      <c r="B9" s="10"/>
      <c r="C9" s="10"/>
      <c r="D9" s="10"/>
      <c r="E9" s="10"/>
      <c r="F9" s="10"/>
      <c r="G9" s="11" t="str">
        <f aca="false">IFERROR(IF(AND(E9="",F9=""),"",N(E9)+N(F9)),"")</f>
        <v/>
      </c>
      <c r="H9" s="10"/>
      <c r="I9" s="10"/>
      <c r="J9" s="10"/>
      <c r="K9" s="10"/>
      <c r="L9" s="10"/>
      <c r="M9" s="10"/>
      <c r="N9" s="10"/>
      <c r="O9" s="10"/>
    </row>
    <row r="10" customFormat="false" ht="15" hidden="false" customHeight="true" outlineLevel="0" collapsed="false">
      <c r="A10" s="10"/>
      <c r="B10" s="10"/>
      <c r="C10" s="10"/>
      <c r="D10" s="10"/>
      <c r="E10" s="10"/>
      <c r="F10" s="10"/>
      <c r="G10" s="11" t="str">
        <f aca="false">IFERROR(IF(AND(E10="",F10=""),"",N(E10)+N(F10)),"")</f>
        <v/>
      </c>
      <c r="H10" s="10"/>
      <c r="I10" s="10"/>
      <c r="J10" s="10"/>
      <c r="K10" s="10"/>
      <c r="L10" s="10"/>
      <c r="M10" s="10"/>
      <c r="N10" s="10"/>
      <c r="O10" s="10"/>
    </row>
    <row r="11" customFormat="false" ht="15" hidden="false" customHeight="true" outlineLevel="0" collapsed="false">
      <c r="A11" s="10"/>
      <c r="B11" s="10"/>
      <c r="C11" s="10"/>
      <c r="D11" s="10"/>
      <c r="E11" s="10"/>
      <c r="F11" s="10"/>
      <c r="G11" s="11" t="str">
        <f aca="false">IFERROR(IF(AND(E11="",F11=""),"",N(E11)+N(F11)),"")</f>
        <v/>
      </c>
      <c r="H11" s="10"/>
      <c r="I11" s="10"/>
      <c r="J11" s="10"/>
      <c r="K11" s="10"/>
      <c r="L11" s="10"/>
      <c r="M11" s="10"/>
      <c r="N11" s="10"/>
      <c r="O11" s="10"/>
    </row>
    <row r="12" customFormat="false" ht="15" hidden="false" customHeight="true" outlineLevel="0" collapsed="false">
      <c r="A12" s="10"/>
      <c r="B12" s="10"/>
      <c r="C12" s="10"/>
      <c r="D12" s="10"/>
      <c r="E12" s="10"/>
      <c r="F12" s="10"/>
      <c r="G12" s="11" t="str">
        <f aca="false">IFERROR(IF(AND(E12="",F12=""),"",N(E12)+N(F12)),"")</f>
        <v/>
      </c>
      <c r="H12" s="10"/>
      <c r="I12" s="10"/>
      <c r="J12" s="10"/>
      <c r="K12" s="10"/>
      <c r="L12" s="10"/>
      <c r="M12" s="10"/>
      <c r="N12" s="10"/>
      <c r="O12" s="10"/>
    </row>
    <row r="13" customFormat="false" ht="15" hidden="false" customHeight="true" outlineLevel="0" collapsed="false">
      <c r="A13" s="10"/>
      <c r="B13" s="10"/>
      <c r="C13" s="10"/>
      <c r="D13" s="10"/>
      <c r="E13" s="10"/>
      <c r="F13" s="10"/>
      <c r="G13" s="11" t="str">
        <f aca="false">IFERROR(IF(AND(E13="",F13=""),"",N(E13)+N(F13)),"")</f>
        <v/>
      </c>
      <c r="H13" s="10"/>
      <c r="I13" s="10"/>
      <c r="J13" s="10"/>
      <c r="K13" s="10"/>
      <c r="L13" s="10"/>
      <c r="M13" s="10"/>
      <c r="N13" s="10"/>
      <c r="O13" s="10"/>
    </row>
    <row r="14" customFormat="false" ht="15" hidden="false" customHeight="true" outlineLevel="0" collapsed="false">
      <c r="A14" s="10"/>
      <c r="B14" s="10"/>
      <c r="C14" s="10"/>
      <c r="D14" s="10"/>
      <c r="E14" s="10"/>
      <c r="F14" s="10"/>
      <c r="G14" s="11" t="str">
        <f aca="false">IFERROR(IF(AND(E14="",F14=""),"",N(E14)+N(F14)),"")</f>
        <v/>
      </c>
      <c r="H14" s="10"/>
      <c r="I14" s="10"/>
      <c r="J14" s="10"/>
      <c r="K14" s="10"/>
      <c r="L14" s="10"/>
      <c r="M14" s="10"/>
      <c r="N14" s="10"/>
      <c r="O14" s="10"/>
    </row>
    <row r="15" customFormat="false" ht="15" hidden="false" customHeight="true" outlineLevel="0" collapsed="false">
      <c r="A15" s="10"/>
      <c r="B15" s="10"/>
      <c r="C15" s="10"/>
      <c r="D15" s="10"/>
      <c r="E15" s="10"/>
      <c r="F15" s="10"/>
      <c r="G15" s="11" t="str">
        <f aca="false">IFERROR(IF(AND(E15="",F15=""),"",N(E15)+N(F15)),"")</f>
        <v/>
      </c>
      <c r="H15" s="10"/>
      <c r="I15" s="10"/>
      <c r="J15" s="10"/>
      <c r="K15" s="10"/>
      <c r="L15" s="10"/>
      <c r="M15" s="10"/>
      <c r="N15" s="10"/>
      <c r="O15" s="10"/>
    </row>
    <row r="16" customFormat="false" ht="15" hidden="false" customHeight="true" outlineLevel="0" collapsed="false">
      <c r="A16" s="10"/>
      <c r="B16" s="10"/>
      <c r="C16" s="10"/>
      <c r="D16" s="10"/>
      <c r="E16" s="10"/>
      <c r="F16" s="10"/>
      <c r="G16" s="11" t="str">
        <f aca="false">IFERROR(IF(AND(E16="",F16=""),"",N(E16)+N(F16)),"")</f>
        <v/>
      </c>
      <c r="H16" s="10"/>
      <c r="I16" s="10"/>
      <c r="J16" s="10"/>
      <c r="K16" s="10"/>
      <c r="L16" s="10"/>
      <c r="M16" s="10"/>
      <c r="N16" s="10"/>
      <c r="O16" s="10"/>
    </row>
    <row r="17" customFormat="false" ht="15" hidden="false" customHeight="true" outlineLevel="0" collapsed="false">
      <c r="A17" s="10"/>
      <c r="B17" s="10"/>
      <c r="C17" s="10"/>
      <c r="D17" s="10"/>
      <c r="E17" s="10"/>
      <c r="F17" s="10"/>
      <c r="G17" s="11" t="str">
        <f aca="false">IFERROR(IF(AND(E17="",F17=""),"",N(E17)+N(F17)),"")</f>
        <v/>
      </c>
      <c r="H17" s="10"/>
      <c r="I17" s="10"/>
      <c r="J17" s="10"/>
      <c r="K17" s="10"/>
      <c r="L17" s="10"/>
      <c r="M17" s="10"/>
      <c r="N17" s="10"/>
      <c r="O17" s="10"/>
    </row>
    <row r="18" customFormat="false" ht="15" hidden="false" customHeight="true" outlineLevel="0" collapsed="false">
      <c r="A18" s="10"/>
      <c r="B18" s="10"/>
      <c r="C18" s="10"/>
      <c r="D18" s="10"/>
      <c r="E18" s="10"/>
      <c r="F18" s="10"/>
      <c r="G18" s="11" t="str">
        <f aca="false">IFERROR(IF(AND(E18="",F18=""),"",N(E18)+N(F18)),"")</f>
        <v/>
      </c>
      <c r="H18" s="10"/>
      <c r="I18" s="10"/>
      <c r="J18" s="10"/>
      <c r="K18" s="10"/>
      <c r="L18" s="10"/>
      <c r="M18" s="10"/>
      <c r="N18" s="10"/>
      <c r="O18" s="10"/>
    </row>
    <row r="19" customFormat="false" ht="15" hidden="false" customHeight="true" outlineLevel="0" collapsed="false">
      <c r="A19" s="10"/>
      <c r="B19" s="10"/>
      <c r="C19" s="10"/>
      <c r="D19" s="10"/>
      <c r="E19" s="10"/>
      <c r="F19" s="10"/>
      <c r="G19" s="11" t="str">
        <f aca="false">IFERROR(IF(AND(E19="",F19=""),"",N(E19)+N(F19)),"")</f>
        <v/>
      </c>
      <c r="H19" s="10"/>
      <c r="I19" s="10"/>
      <c r="J19" s="10"/>
      <c r="K19" s="10"/>
      <c r="L19" s="10"/>
      <c r="M19" s="10"/>
      <c r="N19" s="10"/>
      <c r="O19" s="10"/>
    </row>
    <row r="20" customFormat="false" ht="15" hidden="false" customHeight="true" outlineLevel="0" collapsed="false">
      <c r="A20" s="10"/>
      <c r="B20" s="10"/>
      <c r="C20" s="10"/>
      <c r="D20" s="10"/>
      <c r="E20" s="10"/>
      <c r="F20" s="10"/>
      <c r="G20" s="11" t="str">
        <f aca="false">IFERROR(IF(AND(E20="",F20=""),"",N(E20)+N(F20)),"")</f>
        <v/>
      </c>
      <c r="H20" s="10"/>
      <c r="I20" s="10"/>
      <c r="J20" s="10"/>
      <c r="K20" s="10"/>
      <c r="L20" s="10"/>
      <c r="M20" s="10"/>
      <c r="N20" s="10"/>
      <c r="O20" s="10"/>
    </row>
    <row r="21" customFormat="false" ht="15" hidden="false" customHeight="true" outlineLevel="0" collapsed="false">
      <c r="A21" s="10"/>
      <c r="B21" s="10"/>
      <c r="C21" s="10"/>
      <c r="D21" s="10"/>
      <c r="E21" s="10"/>
      <c r="F21" s="10"/>
      <c r="G21" s="11" t="str">
        <f aca="false">IFERROR(IF(AND(E21="",F21=""),"",N(E21)+N(F21)),"")</f>
        <v/>
      </c>
      <c r="H21" s="10"/>
      <c r="I21" s="10"/>
      <c r="J21" s="10"/>
      <c r="K21" s="10"/>
      <c r="L21" s="10"/>
      <c r="M21" s="10"/>
      <c r="N21" s="10"/>
      <c r="O21" s="10"/>
    </row>
    <row r="22" customFormat="false" ht="15" hidden="false" customHeight="true" outlineLevel="0" collapsed="false">
      <c r="A22" s="10"/>
      <c r="B22" s="10"/>
      <c r="C22" s="10"/>
      <c r="D22" s="10"/>
      <c r="E22" s="10"/>
      <c r="F22" s="10"/>
      <c r="G22" s="11" t="str">
        <f aca="false">IFERROR(IF(AND(E22="",F22=""),"",N(E22)+N(F22)),"")</f>
        <v/>
      </c>
      <c r="H22" s="10"/>
      <c r="I22" s="10"/>
      <c r="J22" s="10"/>
      <c r="K22" s="10"/>
      <c r="L22" s="10"/>
      <c r="M22" s="10"/>
      <c r="N22" s="10"/>
      <c r="O22" s="10"/>
    </row>
    <row r="23" customFormat="false" ht="15" hidden="false" customHeight="true" outlineLevel="0" collapsed="false">
      <c r="A23" s="10"/>
      <c r="B23" s="10"/>
      <c r="C23" s="10"/>
      <c r="D23" s="10"/>
      <c r="E23" s="10"/>
      <c r="F23" s="10"/>
      <c r="G23" s="11" t="str">
        <f aca="false">IFERROR(IF(AND(E23="",F23=""),"",N(E23)+N(F23)),"")</f>
        <v/>
      </c>
      <c r="H23" s="10"/>
      <c r="I23" s="10"/>
      <c r="J23" s="10"/>
      <c r="K23" s="10"/>
      <c r="L23" s="10"/>
      <c r="M23" s="10"/>
      <c r="N23" s="10"/>
      <c r="O23" s="10"/>
    </row>
    <row r="24" customFormat="false" ht="15" hidden="false" customHeight="true" outlineLevel="0" collapsed="false">
      <c r="A24" s="10"/>
      <c r="B24" s="10"/>
      <c r="C24" s="10"/>
      <c r="D24" s="10"/>
      <c r="E24" s="10"/>
      <c r="F24" s="10"/>
      <c r="G24" s="11" t="str">
        <f aca="false">IFERROR(IF(AND(E24="",F24=""),"",N(E24)+N(F24)),"")</f>
        <v/>
      </c>
      <c r="H24" s="10"/>
      <c r="I24" s="10"/>
      <c r="J24" s="10"/>
      <c r="K24" s="10"/>
      <c r="L24" s="10"/>
      <c r="M24" s="10"/>
      <c r="N24" s="10"/>
      <c r="O24" s="10"/>
    </row>
    <row r="25" customFormat="false" ht="15" hidden="false" customHeight="true" outlineLevel="0" collapsed="false">
      <c r="A25" s="10"/>
      <c r="B25" s="10"/>
      <c r="C25" s="10"/>
      <c r="D25" s="10"/>
      <c r="E25" s="10"/>
      <c r="F25" s="10"/>
      <c r="G25" s="11" t="str">
        <f aca="false">IFERROR(IF(AND(E25="",F25=""),"",N(E25)+N(F25)),"")</f>
        <v/>
      </c>
      <c r="H25" s="10"/>
      <c r="I25" s="10"/>
      <c r="J25" s="10"/>
      <c r="K25" s="10"/>
      <c r="L25" s="10"/>
      <c r="M25" s="10"/>
      <c r="N25" s="10"/>
      <c r="O25" s="10"/>
    </row>
    <row r="26" customFormat="false" ht="15" hidden="false" customHeight="true" outlineLevel="0" collapsed="false">
      <c r="A26" s="10"/>
      <c r="B26" s="10"/>
      <c r="C26" s="10"/>
      <c r="D26" s="10"/>
      <c r="E26" s="10"/>
      <c r="F26" s="10"/>
      <c r="G26" s="11" t="str">
        <f aca="false">IFERROR(IF(AND(E26="",F26=""),"",N(E26)+N(F26)),"")</f>
        <v/>
      </c>
      <c r="H26" s="10"/>
      <c r="I26" s="10"/>
      <c r="J26" s="10"/>
      <c r="K26" s="10"/>
      <c r="L26" s="10"/>
      <c r="M26" s="10"/>
      <c r="N26" s="10"/>
      <c r="O26" s="10"/>
    </row>
    <row r="27" customFormat="false" ht="15" hidden="false" customHeight="true" outlineLevel="0" collapsed="false">
      <c r="A27" s="10"/>
      <c r="B27" s="10"/>
      <c r="C27" s="10"/>
      <c r="D27" s="10"/>
      <c r="E27" s="10"/>
      <c r="F27" s="10"/>
      <c r="G27" s="11" t="str">
        <f aca="false">IFERROR(IF(AND(E27="",F27=""),"",N(E27)+N(F27)),"")</f>
        <v/>
      </c>
      <c r="H27" s="10"/>
      <c r="I27" s="10"/>
      <c r="J27" s="10"/>
      <c r="K27" s="10"/>
      <c r="L27" s="10"/>
      <c r="M27" s="10"/>
      <c r="N27" s="10"/>
      <c r="O27" s="10"/>
    </row>
    <row r="28" customFormat="false" ht="15" hidden="false" customHeight="true" outlineLevel="0" collapsed="false">
      <c r="A28" s="10"/>
      <c r="B28" s="10"/>
      <c r="C28" s="10"/>
      <c r="D28" s="10"/>
      <c r="E28" s="10"/>
      <c r="F28" s="10"/>
      <c r="G28" s="11" t="str">
        <f aca="false">IFERROR(IF(AND(E28="",F28=""),"",N(E28)+N(F28)),"")</f>
        <v/>
      </c>
      <c r="H28" s="10"/>
      <c r="I28" s="10"/>
      <c r="J28" s="10"/>
      <c r="K28" s="10"/>
      <c r="L28" s="10"/>
      <c r="M28" s="10"/>
      <c r="N28" s="10"/>
      <c r="O28" s="10"/>
    </row>
    <row r="29" customFormat="false" ht="15" hidden="false" customHeight="true" outlineLevel="0" collapsed="false">
      <c r="A29" s="10"/>
      <c r="B29" s="10"/>
      <c r="C29" s="10"/>
      <c r="D29" s="10"/>
      <c r="E29" s="10"/>
      <c r="F29" s="10"/>
      <c r="G29" s="11" t="str">
        <f aca="false">IFERROR(IF(AND(E29="",F29=""),"",N(E29)+N(F29)),"")</f>
        <v/>
      </c>
      <c r="H29" s="10"/>
      <c r="I29" s="10"/>
      <c r="J29" s="10"/>
      <c r="K29" s="10"/>
      <c r="L29" s="10"/>
      <c r="M29" s="10"/>
      <c r="N29" s="10"/>
      <c r="O29" s="10"/>
    </row>
    <row r="30" customFormat="false" ht="15" hidden="false" customHeight="true" outlineLevel="0" collapsed="false">
      <c r="A30" s="10"/>
      <c r="B30" s="10"/>
      <c r="C30" s="10"/>
      <c r="D30" s="10"/>
      <c r="E30" s="10"/>
      <c r="F30" s="10"/>
      <c r="G30" s="11" t="str">
        <f aca="false">IFERROR(IF(AND(E30="",F30=""),"",N(E30)+N(F30)),"")</f>
        <v/>
      </c>
      <c r="H30" s="10"/>
      <c r="I30" s="10"/>
      <c r="J30" s="10"/>
      <c r="K30" s="10"/>
      <c r="L30" s="10"/>
      <c r="M30" s="10"/>
      <c r="N30" s="10"/>
      <c r="O30" s="10"/>
    </row>
    <row r="31" customFormat="false" ht="15" hidden="false" customHeight="true" outlineLevel="0" collapsed="false">
      <c r="A31" s="10"/>
      <c r="B31" s="10"/>
      <c r="C31" s="10"/>
      <c r="D31" s="10"/>
      <c r="E31" s="10"/>
      <c r="F31" s="10"/>
      <c r="G31" s="11" t="str">
        <f aca="false">IFERROR(IF(AND(E31="",F31=""),"",N(E31)+N(F31)),"")</f>
        <v/>
      </c>
      <c r="H31" s="10"/>
      <c r="I31" s="10"/>
      <c r="J31" s="10"/>
      <c r="K31" s="10"/>
      <c r="L31" s="10"/>
      <c r="M31" s="10"/>
      <c r="N31" s="10"/>
      <c r="O31" s="10"/>
    </row>
    <row r="32" customFormat="false" ht="15" hidden="false" customHeight="true" outlineLevel="0" collapsed="false">
      <c r="A32" s="10"/>
      <c r="B32" s="10"/>
      <c r="C32" s="10"/>
      <c r="D32" s="10"/>
      <c r="E32" s="10"/>
      <c r="F32" s="10"/>
      <c r="G32" s="11" t="str">
        <f aca="false">IFERROR(IF(AND(E32="",F32=""),"",N(E32)+N(F32)),"")</f>
        <v/>
      </c>
      <c r="H32" s="10"/>
      <c r="I32" s="10"/>
      <c r="J32" s="10"/>
      <c r="K32" s="10"/>
      <c r="L32" s="10"/>
      <c r="M32" s="10"/>
      <c r="N32" s="10"/>
      <c r="O32" s="10"/>
    </row>
    <row r="33" customFormat="false" ht="15" hidden="false" customHeight="true" outlineLevel="0" collapsed="false">
      <c r="A33" s="10"/>
      <c r="B33" s="10"/>
      <c r="C33" s="10"/>
      <c r="D33" s="10"/>
      <c r="E33" s="10"/>
      <c r="F33" s="10"/>
      <c r="G33" s="11" t="str">
        <f aca="false">IFERROR(IF(AND(E33="",F33=""),"",N(E33)+N(F33)),"")</f>
        <v/>
      </c>
      <c r="H33" s="10"/>
      <c r="I33" s="10"/>
      <c r="J33" s="10"/>
      <c r="K33" s="10"/>
      <c r="L33" s="10"/>
      <c r="M33" s="10"/>
      <c r="N33" s="10"/>
      <c r="O33" s="10"/>
    </row>
    <row r="34" customFormat="false" ht="15" hidden="false" customHeight="true" outlineLevel="0" collapsed="false">
      <c r="A34" s="10"/>
      <c r="B34" s="10"/>
      <c r="C34" s="10"/>
      <c r="D34" s="10"/>
      <c r="E34" s="10"/>
      <c r="F34" s="10"/>
      <c r="G34" s="11" t="str">
        <f aca="false">IFERROR(IF(AND(E34="",F34=""),"",N(E34)+N(F34)),"")</f>
        <v/>
      </c>
      <c r="H34" s="10"/>
      <c r="I34" s="10"/>
      <c r="J34" s="10"/>
      <c r="K34" s="10"/>
      <c r="L34" s="10"/>
      <c r="M34" s="10"/>
      <c r="N34" s="10"/>
      <c r="O34" s="10"/>
    </row>
    <row r="35" customFormat="false" ht="15" hidden="false" customHeight="true" outlineLevel="0" collapsed="false">
      <c r="A35" s="10"/>
      <c r="B35" s="10"/>
      <c r="C35" s="10"/>
      <c r="D35" s="10"/>
      <c r="E35" s="10"/>
      <c r="F35" s="10"/>
      <c r="G35" s="11" t="str">
        <f aca="false">IFERROR(IF(AND(E35="",F35=""),"",N(E35)+N(F35)),"")</f>
        <v/>
      </c>
      <c r="H35" s="10"/>
      <c r="I35" s="10"/>
      <c r="J35" s="10"/>
      <c r="K35" s="10"/>
      <c r="L35" s="10"/>
      <c r="M35" s="10"/>
      <c r="N35" s="10"/>
      <c r="O35" s="10"/>
    </row>
    <row r="36" customFormat="false" ht="15" hidden="false" customHeight="true" outlineLevel="0" collapsed="false">
      <c r="A36" s="10"/>
      <c r="B36" s="10"/>
      <c r="C36" s="10"/>
      <c r="D36" s="10"/>
      <c r="E36" s="10"/>
      <c r="F36" s="10"/>
      <c r="G36" s="11" t="str">
        <f aca="false">IFERROR(IF(AND(E36="",F36=""),"",N(E36)+N(F36)),"")</f>
        <v/>
      </c>
      <c r="H36" s="10"/>
      <c r="I36" s="10"/>
      <c r="J36" s="10"/>
      <c r="K36" s="10"/>
      <c r="L36" s="10"/>
      <c r="M36" s="10"/>
      <c r="N36" s="10"/>
      <c r="O36" s="10"/>
    </row>
    <row r="37" customFormat="false" ht="15" hidden="false" customHeight="true" outlineLevel="0" collapsed="false">
      <c r="A37" s="10"/>
      <c r="B37" s="10"/>
      <c r="C37" s="10"/>
      <c r="D37" s="10"/>
      <c r="E37" s="10"/>
      <c r="F37" s="10"/>
      <c r="G37" s="11" t="str">
        <f aca="false">IFERROR(IF(AND(E37="",F37=""),"",N(E37)+N(F37)),"")</f>
        <v/>
      </c>
      <c r="H37" s="10"/>
      <c r="I37" s="10"/>
      <c r="J37" s="10"/>
      <c r="K37" s="10"/>
      <c r="L37" s="10"/>
      <c r="M37" s="10"/>
      <c r="N37" s="10"/>
      <c r="O37" s="10"/>
    </row>
    <row r="38" customFormat="false" ht="15" hidden="false" customHeight="true" outlineLevel="0" collapsed="false">
      <c r="A38" s="10"/>
      <c r="B38" s="10"/>
      <c r="C38" s="10"/>
      <c r="D38" s="10"/>
      <c r="E38" s="10"/>
      <c r="F38" s="10"/>
      <c r="G38" s="11" t="str">
        <f aca="false">IFERROR(IF(AND(E38="",F38=""),"",N(E38)+N(F38)),"")</f>
        <v/>
      </c>
      <c r="H38" s="10"/>
      <c r="I38" s="10"/>
      <c r="J38" s="10"/>
      <c r="K38" s="10"/>
      <c r="L38" s="10"/>
      <c r="M38" s="10"/>
      <c r="N38" s="10"/>
      <c r="O38" s="10"/>
    </row>
    <row r="39" customFormat="false" ht="15" hidden="false" customHeight="true" outlineLevel="0" collapsed="false">
      <c r="A39" s="10"/>
      <c r="B39" s="10"/>
      <c r="C39" s="10"/>
      <c r="D39" s="10"/>
      <c r="E39" s="10"/>
      <c r="F39" s="10"/>
      <c r="G39" s="11" t="str">
        <f aca="false">IFERROR(IF(AND(E39="",F39=""),"",N(E39)+N(F39)),"")</f>
        <v/>
      </c>
      <c r="H39" s="10"/>
      <c r="I39" s="10"/>
      <c r="J39" s="10"/>
      <c r="K39" s="10"/>
      <c r="L39" s="10"/>
      <c r="M39" s="10"/>
      <c r="N39" s="10"/>
      <c r="O39" s="10"/>
    </row>
    <row r="40" customFormat="false" ht="15" hidden="false" customHeight="true" outlineLevel="0" collapsed="false">
      <c r="A40" s="10"/>
      <c r="B40" s="10"/>
      <c r="C40" s="10"/>
      <c r="D40" s="10"/>
      <c r="E40" s="10"/>
      <c r="F40" s="10"/>
      <c r="G40" s="11" t="str">
        <f aca="false">IFERROR(IF(AND(E40="",F40=""),"",N(E40)+N(F40)),"")</f>
        <v/>
      </c>
      <c r="H40" s="10"/>
      <c r="I40" s="10"/>
      <c r="J40" s="10"/>
      <c r="K40" s="10"/>
      <c r="L40" s="10"/>
      <c r="M40" s="10"/>
      <c r="N40" s="10"/>
      <c r="O40" s="10"/>
    </row>
    <row r="41" customFormat="false" ht="15" hidden="false" customHeight="true" outlineLevel="0" collapsed="false">
      <c r="A41" s="10"/>
      <c r="B41" s="10"/>
      <c r="C41" s="10"/>
      <c r="D41" s="10"/>
      <c r="E41" s="10"/>
      <c r="F41" s="10"/>
      <c r="G41" s="11" t="str">
        <f aca="false">IFERROR(IF(AND(E41="",F41=""),"",N(E41)+N(F41)),"")</f>
        <v/>
      </c>
      <c r="H41" s="10"/>
      <c r="I41" s="10"/>
      <c r="J41" s="10"/>
      <c r="K41" s="10"/>
      <c r="L41" s="10"/>
      <c r="M41" s="10"/>
      <c r="N41" s="10"/>
      <c r="O41" s="10"/>
    </row>
    <row r="42" customFormat="false" ht="15" hidden="false" customHeight="true" outlineLevel="0" collapsed="false">
      <c r="A42" s="10"/>
      <c r="B42" s="10"/>
      <c r="C42" s="10"/>
      <c r="D42" s="10"/>
      <c r="E42" s="10"/>
      <c r="F42" s="10"/>
      <c r="G42" s="11" t="str">
        <f aca="false">IFERROR(IF(AND(E42="",F42=""),"",N(E42)+N(F42)),"")</f>
        <v/>
      </c>
      <c r="H42" s="10"/>
      <c r="I42" s="10"/>
      <c r="J42" s="10"/>
      <c r="K42" s="10"/>
      <c r="L42" s="10"/>
      <c r="M42" s="10"/>
      <c r="N42" s="10"/>
      <c r="O42" s="10"/>
    </row>
    <row r="43" customFormat="false" ht="15" hidden="false" customHeight="true" outlineLevel="0" collapsed="false">
      <c r="A43" s="10"/>
      <c r="B43" s="10"/>
      <c r="C43" s="10"/>
      <c r="D43" s="10"/>
      <c r="E43" s="10"/>
      <c r="F43" s="10"/>
      <c r="G43" s="11" t="str">
        <f aca="false">IFERROR(IF(AND(E43="",F43=""),"",N(E43)+N(F43)),"")</f>
        <v/>
      </c>
      <c r="H43" s="10"/>
      <c r="I43" s="10"/>
      <c r="J43" s="10"/>
      <c r="K43" s="10"/>
      <c r="L43" s="10"/>
      <c r="M43" s="10"/>
      <c r="N43" s="10"/>
      <c r="O43" s="10"/>
    </row>
    <row r="44" customFormat="false" ht="15" hidden="false" customHeight="true" outlineLevel="0" collapsed="false">
      <c r="A44" s="10"/>
      <c r="B44" s="10"/>
      <c r="C44" s="10"/>
      <c r="D44" s="10"/>
      <c r="E44" s="10"/>
      <c r="F44" s="10"/>
      <c r="G44" s="11" t="str">
        <f aca="false">IFERROR(IF(AND(E44="",F44=""),"",N(E44)+N(F44)),"")</f>
        <v/>
      </c>
      <c r="H44" s="10"/>
      <c r="I44" s="10"/>
      <c r="J44" s="10"/>
      <c r="K44" s="10"/>
      <c r="L44" s="10"/>
      <c r="M44" s="10"/>
      <c r="N44" s="10"/>
      <c r="O44" s="10"/>
    </row>
    <row r="45" customFormat="false" ht="15" hidden="false" customHeight="true" outlineLevel="0" collapsed="false">
      <c r="A45" s="10"/>
      <c r="B45" s="10"/>
      <c r="C45" s="10"/>
      <c r="D45" s="10"/>
      <c r="E45" s="10"/>
      <c r="F45" s="10"/>
      <c r="G45" s="11" t="str">
        <f aca="false">IFERROR(IF(AND(E45="",F45=""),"",N(E45)+N(F45)),"")</f>
        <v/>
      </c>
      <c r="H45" s="10"/>
      <c r="I45" s="10"/>
      <c r="J45" s="10"/>
      <c r="K45" s="10"/>
      <c r="L45" s="10"/>
      <c r="M45" s="10"/>
      <c r="N45" s="10"/>
      <c r="O45" s="10"/>
    </row>
    <row r="46" customFormat="false" ht="15" hidden="false" customHeight="true" outlineLevel="0" collapsed="false">
      <c r="A46" s="10"/>
      <c r="B46" s="10"/>
      <c r="C46" s="10"/>
      <c r="D46" s="10"/>
      <c r="E46" s="10"/>
      <c r="F46" s="10"/>
      <c r="G46" s="11" t="str">
        <f aca="false">IFERROR(IF(AND(E46="",F46=""),"",N(E46)+N(F46)),"")</f>
        <v/>
      </c>
      <c r="H46" s="10"/>
      <c r="I46" s="10"/>
      <c r="J46" s="10"/>
      <c r="K46" s="10"/>
      <c r="L46" s="10"/>
      <c r="M46" s="10"/>
      <c r="N46" s="10"/>
      <c r="O46" s="10"/>
    </row>
    <row r="47" customFormat="false" ht="15" hidden="false" customHeight="true" outlineLevel="0" collapsed="false">
      <c r="A47" s="10"/>
      <c r="B47" s="10"/>
      <c r="C47" s="10"/>
      <c r="D47" s="10"/>
      <c r="E47" s="10"/>
      <c r="F47" s="10"/>
      <c r="G47" s="11" t="str">
        <f aca="false">IFERROR(IF(AND(E47="",F47=""),"",N(E47)+N(F47)),"")</f>
        <v/>
      </c>
      <c r="H47" s="10"/>
      <c r="I47" s="10"/>
      <c r="J47" s="10"/>
      <c r="K47" s="10"/>
      <c r="L47" s="10"/>
      <c r="M47" s="10"/>
      <c r="N47" s="10"/>
      <c r="O47" s="10"/>
    </row>
    <row r="48" customFormat="false" ht="15" hidden="false" customHeight="true" outlineLevel="0" collapsed="false">
      <c r="A48" s="10"/>
      <c r="B48" s="10"/>
      <c r="C48" s="10"/>
      <c r="D48" s="10"/>
      <c r="E48" s="10"/>
      <c r="F48" s="10"/>
      <c r="G48" s="11" t="str">
        <f aca="false">IFERROR(IF(AND(E48="",F48=""),"",N(E48)+N(F48)),"")</f>
        <v/>
      </c>
      <c r="H48" s="10"/>
      <c r="I48" s="10"/>
      <c r="J48" s="10"/>
      <c r="K48" s="10"/>
      <c r="L48" s="10"/>
      <c r="M48" s="10"/>
      <c r="N48" s="10"/>
      <c r="O48" s="10"/>
    </row>
    <row r="49" customFormat="false" ht="15" hidden="false" customHeight="true" outlineLevel="0" collapsed="false">
      <c r="A49" s="10"/>
      <c r="B49" s="10"/>
      <c r="C49" s="10"/>
      <c r="D49" s="10"/>
      <c r="E49" s="10"/>
      <c r="F49" s="10"/>
      <c r="G49" s="11" t="str">
        <f aca="false">IFERROR(IF(AND(E49="",F49=""),"",N(E49)+N(F49)),"")</f>
        <v/>
      </c>
      <c r="H49" s="10"/>
      <c r="I49" s="10"/>
      <c r="J49" s="10"/>
      <c r="K49" s="10"/>
      <c r="L49" s="10"/>
      <c r="M49" s="10"/>
      <c r="N49" s="10"/>
      <c r="O49" s="10"/>
    </row>
    <row r="50" customFormat="false" ht="15" hidden="false" customHeight="true" outlineLevel="0" collapsed="false">
      <c r="A50" s="10"/>
      <c r="B50" s="10"/>
      <c r="C50" s="10"/>
      <c r="D50" s="10"/>
      <c r="E50" s="10"/>
      <c r="F50" s="10"/>
      <c r="G50" s="11" t="str">
        <f aca="false">IFERROR(IF(AND(E50="",F50=""),"",N(E50)+N(F50)),"")</f>
        <v/>
      </c>
      <c r="H50" s="10"/>
      <c r="I50" s="10"/>
      <c r="J50" s="10"/>
      <c r="K50" s="10"/>
      <c r="L50" s="10"/>
      <c r="M50" s="10"/>
      <c r="N50" s="10"/>
      <c r="O50" s="10"/>
    </row>
    <row r="51" customFormat="false" ht="15" hidden="false" customHeight="true" outlineLevel="0" collapsed="false">
      <c r="A51" s="10"/>
      <c r="B51" s="10"/>
      <c r="C51" s="10"/>
      <c r="D51" s="10"/>
      <c r="E51" s="10"/>
      <c r="F51" s="10"/>
      <c r="G51" s="11" t="str">
        <f aca="false">IFERROR(IF(AND(E51="",F51=""),"",N(E51)+N(F51)),"")</f>
        <v/>
      </c>
      <c r="H51" s="10"/>
      <c r="I51" s="10"/>
      <c r="J51" s="10"/>
      <c r="K51" s="10"/>
      <c r="L51" s="10"/>
      <c r="M51" s="10"/>
      <c r="N51" s="10"/>
      <c r="O51" s="10"/>
    </row>
    <row r="52" customFormat="false" ht="15" hidden="false" customHeight="true" outlineLevel="0" collapsed="false">
      <c r="A52" s="10"/>
      <c r="B52" s="10"/>
      <c r="C52" s="10"/>
      <c r="D52" s="10"/>
      <c r="E52" s="10"/>
      <c r="F52" s="10"/>
      <c r="G52" s="11" t="str">
        <f aca="false">IFERROR(IF(AND(E52="",F52=""),"",N(E52)+N(F52)),"")</f>
        <v/>
      </c>
      <c r="H52" s="10"/>
      <c r="I52" s="10"/>
      <c r="J52" s="10"/>
      <c r="K52" s="10"/>
      <c r="L52" s="10"/>
      <c r="M52" s="10"/>
      <c r="N52" s="10"/>
      <c r="O52" s="10"/>
    </row>
    <row r="53" customFormat="false" ht="15" hidden="false" customHeight="true" outlineLevel="0" collapsed="false">
      <c r="A53" s="10"/>
      <c r="B53" s="10"/>
      <c r="C53" s="10"/>
      <c r="D53" s="10"/>
      <c r="E53" s="10"/>
      <c r="F53" s="10"/>
      <c r="G53" s="11" t="str">
        <f aca="false">IFERROR(IF(AND(E53="",F53=""),"",N(E53)+N(F53)),"")</f>
        <v/>
      </c>
      <c r="H53" s="10"/>
      <c r="I53" s="10"/>
      <c r="J53" s="10"/>
      <c r="K53" s="10"/>
      <c r="L53" s="10"/>
      <c r="M53" s="10"/>
      <c r="N53" s="10"/>
      <c r="O53" s="10"/>
    </row>
  </sheetData>
  <dataValidations count="3">
    <dataValidation allowBlank="true" errorStyle="stop" operator="between" showDropDown="false" showErrorMessage="false" showInputMessage="false" sqref="C4:C53" type="list">
      <formula1>"M,F,Other"</formula1>
      <formula2>0</formula2>
    </dataValidation>
    <dataValidation allowBlank="true" errorStyle="stop" operator="between" showDropDown="false" showErrorMessage="false" showInputMessage="false" sqref="D4:D53 J4:J53 O4:O53" type="list">
      <formula1>"Y,N"</formula1>
      <formula2>0</formula2>
    </dataValidation>
    <dataValidation allowBlank="true" errorStyle="stop" operator="between" showDropDown="false" showErrorMessage="false" showInputMessage="false" sqref="K4:K53" type="list">
      <formula1>"Low,Medium,High"</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E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4"/>
    <col collapsed="false" customWidth="true" hidden="false" outlineLevel="0" max="5" min="3" style="1" width="15"/>
  </cols>
  <sheetData>
    <row r="2" customFormat="false" ht="15.75" hidden="false" customHeight="true" outlineLevel="0" collapsed="false">
      <c r="B2" s="5" t="s">
        <v>54</v>
      </c>
    </row>
    <row r="3" customFormat="false" ht="15" hidden="false" customHeight="true" outlineLevel="0" collapsed="false">
      <c r="B3" s="12" t="s">
        <v>55</v>
      </c>
    </row>
    <row r="5" customFormat="false" ht="15" hidden="false" customHeight="true" outlineLevel="0" collapsed="false">
      <c r="B5" s="13" t="s">
        <v>17</v>
      </c>
      <c r="C5" s="14" t="n">
        <f aca="false">Tracker!B2</f>
        <v>0</v>
      </c>
    </row>
    <row r="6" customFormat="false" ht="15" hidden="false" customHeight="true" outlineLevel="0" collapsed="false">
      <c r="B6" s="13" t="s">
        <v>18</v>
      </c>
      <c r="C6" s="14" t="n">
        <f aca="false">Tracker!D2</f>
        <v>0</v>
      </c>
    </row>
    <row r="7" customFormat="false" ht="15" hidden="false" customHeight="true" outlineLevel="0" collapsed="false">
      <c r="B7" s="13" t="s">
        <v>19</v>
      </c>
      <c r="C7" s="14" t="n">
        <f aca="false">Tracker!F2</f>
        <v>0</v>
      </c>
    </row>
    <row r="9" customFormat="false" ht="15" hidden="false" customHeight="true" outlineLevel="0" collapsed="false">
      <c r="B9" s="13" t="s">
        <v>56</v>
      </c>
      <c r="C9" s="14" t="n">
        <f aca="false">COUNTA(Tracker!A4:A53)</f>
        <v>2</v>
      </c>
    </row>
    <row r="11" customFormat="false" ht="15" hidden="false" customHeight="true" outlineLevel="0" collapsed="false">
      <c r="B11" s="13" t="s">
        <v>57</v>
      </c>
    </row>
    <row r="12" customFormat="false" ht="15" hidden="false" customHeight="true" outlineLevel="0" collapsed="false">
      <c r="B12" s="14" t="s">
        <v>58</v>
      </c>
      <c r="C12" s="14" t="n">
        <f aca="false">COUNTIF(Tracker!D4:D53,"Y")</f>
        <v>2</v>
      </c>
      <c r="D12" s="15" t="n">
        <f aca="false">IFERROR(C12/$C$9,0)</f>
        <v>1</v>
      </c>
    </row>
    <row r="13" customFormat="false" ht="15" hidden="false" customHeight="true" outlineLevel="0" collapsed="false">
      <c r="B13" s="14" t="s">
        <v>59</v>
      </c>
      <c r="C13" s="14" t="n">
        <f aca="false">SUM(Tracker!E4:E53)</f>
        <v>5</v>
      </c>
    </row>
    <row r="14" customFormat="false" ht="15" hidden="false" customHeight="true" outlineLevel="0" collapsed="false">
      <c r="B14" s="14" t="s">
        <v>60</v>
      </c>
      <c r="C14" s="14" t="n">
        <f aca="false">SUM(Tracker!F4:F53)</f>
        <v>3</v>
      </c>
    </row>
    <row r="15" customFormat="false" ht="15" hidden="false" customHeight="true" outlineLevel="0" collapsed="false">
      <c r="B15" s="14" t="s">
        <v>61</v>
      </c>
      <c r="C15" s="14" t="n">
        <f aca="false">COUNTIF(Tracker!J4:J53,"Y")</f>
        <v>2</v>
      </c>
      <c r="D15" s="15" t="n">
        <f aca="false">IFERROR(C15/$C$9,0)</f>
        <v>1</v>
      </c>
    </row>
    <row r="16" customFormat="false" ht="15" hidden="false" customHeight="true" outlineLevel="0" collapsed="false">
      <c r="B16" s="14" t="s">
        <v>62</v>
      </c>
      <c r="C16" s="14" t="n">
        <f aca="false">COUNTIF(Tracker!K4:K53,"High")</f>
        <v>1</v>
      </c>
      <c r="D16" s="15" t="n">
        <f aca="false">IFERROR(C16/$C$9,0)</f>
        <v>0.5</v>
      </c>
    </row>
    <row r="17" customFormat="false" ht="15" hidden="false" customHeight="true" outlineLevel="0" collapsed="false">
      <c r="B17" s="14" t="s">
        <v>63</v>
      </c>
      <c r="C17" s="14" t="n">
        <f aca="false">COUNTIF(Tracker!K4:K53,"Medium")</f>
        <v>1</v>
      </c>
      <c r="D17" s="15" t="n">
        <f aca="false">IFERROR(C17/$C$9,0)</f>
        <v>0.5</v>
      </c>
    </row>
    <row r="18" customFormat="false" ht="15" hidden="false" customHeight="true" outlineLevel="0" collapsed="false">
      <c r="B18" s="14" t="s">
        <v>64</v>
      </c>
      <c r="C18" s="14" t="n">
        <f aca="false">COUNTIF(Tracker!O4:O53,"Y")</f>
        <v>2</v>
      </c>
      <c r="D18" s="15" t="n">
        <f aca="false">IFERROR(C18/$C$9,0)</f>
        <v>1</v>
      </c>
    </row>
    <row r="21" customFormat="false" ht="15" hidden="false" customHeight="true" outlineLevel="0" collapsed="false">
      <c r="B21" s="13" t="s">
        <v>65</v>
      </c>
    </row>
    <row r="22" customFormat="false" ht="15" hidden="false" customHeight="true" outlineLevel="0" collapsed="false">
      <c r="B22" s="12" t="s">
        <v>66</v>
      </c>
    </row>
    <row r="25" customFormat="false" ht="15" hidden="false" customHeight="true" outlineLevel="0" collapsed="false">
      <c r="B25" s="13" t="s">
        <v>67</v>
      </c>
    </row>
    <row r="26" customFormat="false" ht="15" hidden="false" customHeight="true" outlineLevel="0" collapsed="false">
      <c r="B26" s="12" t="s">
        <v>68</v>
      </c>
    </row>
    <row r="28" customFormat="false" ht="15" hidden="false" customHeight="true" outlineLevel="0" collapsed="false">
      <c r="B28" s="13" t="s">
        <v>69</v>
      </c>
      <c r="C28" s="13" t="s">
        <v>70</v>
      </c>
      <c r="D28" s="13" t="s">
        <v>71</v>
      </c>
      <c r="E28" s="13" t="s">
        <v>72</v>
      </c>
    </row>
    <row r="29" customFormat="false" ht="15" hidden="false" customHeight="true" outlineLevel="0" collapsed="false">
      <c r="B29" s="14" t="s">
        <v>56</v>
      </c>
      <c r="E29" s="14" t="n">
        <f aca="false">IFERROR(D29-C29,"")</f>
        <v>0</v>
      </c>
    </row>
    <row r="30" customFormat="false" ht="15" hidden="false" customHeight="true" outlineLevel="0" collapsed="false">
      <c r="B30" s="14" t="s">
        <v>73</v>
      </c>
      <c r="E30" s="14" t="n">
        <f aca="false">IFERROR(D30-C30,"")</f>
        <v>0</v>
      </c>
    </row>
    <row r="31" customFormat="false" ht="15" hidden="false" customHeight="true" outlineLevel="0" collapsed="false">
      <c r="B31" s="14" t="s">
        <v>74</v>
      </c>
      <c r="E31" s="14" t="n">
        <f aca="false">IFERROR(D31-C31,"")</f>
        <v>0</v>
      </c>
    </row>
    <row r="32" customFormat="false" ht="15" hidden="false" customHeight="true" outlineLevel="0" collapsed="false">
      <c r="B32" s="14" t="s">
        <v>62</v>
      </c>
      <c r="E32" s="14" t="n">
        <f aca="false">IFERROR(D32-C32,"")</f>
        <v>0</v>
      </c>
    </row>
    <row r="35" customFormat="false" ht="15" hidden="false" customHeight="true" outlineLevel="0" collapsed="false">
      <c r="B35" s="16" t="s">
        <v>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0D0BDDED680624394F9A9EA94C6770B" ma:contentTypeVersion="21" ma:contentTypeDescription="Create a new document." ma:contentTypeScope="" ma:versionID="ae8c1f2e12bf8c52f19d553bf3e34c84">
  <xsd:schema xmlns:xsd="http://www.w3.org/2001/XMLSchema" xmlns:xs="http://www.w3.org/2001/XMLSchema" xmlns:p="http://schemas.microsoft.com/office/2006/metadata/properties" xmlns:ns2="906f4b50-9439-4385-aa1d-b04a05b74af0" xmlns:ns3="e4f78451-638c-45ee-adad-916a7234816e" xmlns:ns4="250e45f9-ddcb-4a55-a017-0e64c5b64fe9" targetNamespace="http://schemas.microsoft.com/office/2006/metadata/properties" ma:root="true" ma:fieldsID="19987b0a3f2d716816c4a9270a829cef" ns2:_="" ns3:_="" ns4:_="">
    <xsd:import namespace="906f4b50-9439-4385-aa1d-b04a05b74af0"/>
    <xsd:import namespace="e4f78451-638c-45ee-adad-916a7234816e"/>
    <xsd:import namespace="250e45f9-ddcb-4a55-a017-0e64c5b64fe9"/>
    <xsd:element name="properties">
      <xsd:complexType>
        <xsd:sequence>
          <xsd:element name="documentManagement">
            <xsd:complexType>
              <xsd:all>
                <xsd:element ref="ns2:Business_x0020_Document_x0020_Category" minOccurs="0"/>
                <xsd:element ref="ns2:MediaServiceMetadata" minOccurs="0"/>
                <xsd:element ref="ns2:MediaServiceFastMetadata" minOccurs="0"/>
                <xsd:element ref="ns2:Policies_x0020_for_x0020_Acknowledgement" minOccurs="0"/>
                <xsd:element ref="ns3:SharedWithUsers" minOccurs="0"/>
                <xsd:element ref="ns3:SharedWithDetails" minOccurs="0"/>
                <xsd:element ref="ns2:MediaServiceDateTaken" minOccurs="0"/>
                <xsd:element ref="ns2:MediaServiceAutoTags" minOccurs="0"/>
                <xsd:element ref="ns2:MediaServiceOCR" minOccurs="0"/>
                <xsd:element ref="ns2:MediaServiceLocatio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6f4b50-9439-4385-aa1d-b04a05b74af0" elementFormDefault="qualified">
    <xsd:import namespace="http://schemas.microsoft.com/office/2006/documentManagement/types"/>
    <xsd:import namespace="http://schemas.microsoft.com/office/infopath/2007/PartnerControls"/>
    <xsd:element name="Business_x0020_Document_x0020_Category" ma:index="8" nillable="true" ma:displayName="Business Document Category" ma:indexed="true" ma:internalName="Business_x0020_Document_x0020_Category">
      <xsd:simpleType>
        <xsd:restriction base="dms:Choice">
          <xsd:enumeration value="Policies and Procedures"/>
          <xsd:enumeration value="Guides"/>
          <xsd:enumeration value="Forms and Templates"/>
          <xsd:enumeration value="CEPN"/>
          <xsd:enumeration value="Admin"/>
          <xsd:enumeration value="Business Structure and Legal"/>
          <xsd:enumeration value="Services/Projects"/>
          <xsd:enumeration value="CCG"/>
          <xsd:enumeration value="Clinical Governance"/>
          <xsd:enumeration value="Communications"/>
          <xsd:enumeration value="Corporate"/>
          <xsd:enumeration value="CQC"/>
          <xsd:enumeration value="IT/IG/GDPR"/>
          <xsd:enumeration value="HR"/>
          <xsd:enumeration value="Facilities"/>
          <xsd:enumeration value="Legal"/>
          <xsd:enumeration value="NHS111"/>
          <xsd:enumeration value="Operations"/>
          <xsd:enumeration value="Strategy"/>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Policies_x0020_for_x0020_Acknowledgement" ma:index="11" nillable="true" ma:displayName="Policies for Acknowledgement" ma:default="0" ma:indexed="true" ma:internalName="Policies_x0020_for_x0020_Acknowledgement">
      <xsd:simpleType>
        <xsd:restriction base="dms:Boolea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MediaServiceAutoTags" ma:internalName="MediaServiceAutoTags"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a96389a-96fe-481b-98ba-dadf302f895b" ma:termSetId="09814cd3-568e-fe90-9814-8d621ff8fb84" ma:anchorId="fba54fb3-c3e1-fe81-a776-ca4b69148c4d" ma:open="true" ma:isKeyword="false">
      <xsd:complexType>
        <xsd:sequence>
          <xsd:element ref="pc:Terms" minOccurs="0" maxOccurs="1"/>
        </xsd:sequence>
      </xsd:complex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f78451-638c-45ee-adad-916a7234816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0e45f9-ddcb-4a55-a017-0e64c5b64fe9"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35DF8A28-BFD6-4B64-9933-A46401DFE2D1}" ma:internalName="TaxCatchAll" ma:showField="CatchAllData" ma:web="{7abea521-6ab5-4285-a9f1-e65c5b12b8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50e45f9-ddcb-4a55-a017-0e64c5b64fe9" xsi:nil="true"/>
    <Policies_x0020_for_x0020_Acknowledgement xmlns="906f4b50-9439-4385-aa1d-b04a05b74af0">false</Policies_x0020_for_x0020_Acknowledgement>
    <Business_x0020_Document_x0020_Category xmlns="906f4b50-9439-4385-aa1d-b04a05b74af0" xsi:nil="true"/>
    <lcf76f155ced4ddcb4097134ff3c332f xmlns="906f4b50-9439-4385-aa1d-b04a05b74af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31132FA-CAD6-45B6-B72A-9D7D47FDADAB}"/>
</file>

<file path=customXml/itemProps2.xml><?xml version="1.0" encoding="utf-8"?>
<ds:datastoreItem xmlns:ds="http://schemas.openxmlformats.org/officeDocument/2006/customXml" ds:itemID="{72DE7059-1652-4758-A63B-BC94689A1325}"/>
</file>

<file path=customXml/itemProps3.xml><?xml version="1.0" encoding="utf-8"?>
<ds:datastoreItem xmlns:ds="http://schemas.openxmlformats.org/officeDocument/2006/customXml" ds:itemID="{F201CE0F-B7B4-43BC-B3E0-0469E29BD585}"/>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
  <cp:revision>0</cp:revision>
  <dcterms:created xsi:type="dcterms:W3CDTF">2026-10-18T13:29:41Z</dcterms:created>
  <dcterms:modified xsi:type="dcterms:W3CDTF">2026-10-18T13:34:51Z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0x01010090D0BDDED680624394F9A9EA94C6770B</vt:lpwstr>
  </property>
</Properties>
</file>